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8800" windowHeight="11700" tabRatio="882"/>
  </bookViews>
  <sheets>
    <sheet name="оцінка" sheetId="1" r:id="rId1"/>
  </sheets>
  <calcPr calcId="162913"/>
</workbook>
</file>

<file path=xl/calcChain.xml><?xml version="1.0" encoding="utf-8"?>
<calcChain xmlns="http://schemas.openxmlformats.org/spreadsheetml/2006/main">
  <c r="I101" i="1" l="1"/>
  <c r="J117" i="1"/>
  <c r="J118" i="1"/>
  <c r="J119" i="1"/>
  <c r="L32" i="1"/>
  <c r="K32" i="1"/>
  <c r="J32" i="1"/>
  <c r="M32" i="1"/>
  <c r="D101" i="1"/>
  <c r="F101" i="1"/>
  <c r="J112" i="1"/>
  <c r="J110" i="1"/>
  <c r="I119" i="1"/>
  <c r="I118" i="1"/>
  <c r="I117" i="1"/>
  <c r="I112" i="1"/>
  <c r="I111" i="1"/>
  <c r="I110" i="1"/>
  <c r="F119" i="1"/>
  <c r="F118" i="1"/>
  <c r="F117" i="1"/>
  <c r="F112" i="1"/>
  <c r="F111" i="1"/>
  <c r="F110" i="1"/>
  <c r="K83" i="1"/>
  <c r="J83" i="1"/>
  <c r="I83" i="1"/>
  <c r="F83" i="1"/>
  <c r="K82" i="1"/>
  <c r="J82" i="1"/>
  <c r="I82" i="1"/>
  <c r="F82" i="1"/>
  <c r="K66" i="1"/>
  <c r="J66" i="1"/>
  <c r="I66" i="1"/>
  <c r="F66" i="1"/>
  <c r="K64" i="1"/>
  <c r="J64" i="1"/>
  <c r="I64" i="1"/>
  <c r="F64" i="1"/>
  <c r="K62" i="1"/>
  <c r="J62" i="1"/>
  <c r="I62" i="1"/>
  <c r="F62" i="1"/>
  <c r="K81" i="1"/>
  <c r="J81" i="1"/>
  <c r="I81" i="1"/>
  <c r="F81" i="1"/>
  <c r="L119" i="1"/>
  <c r="L81" i="1"/>
  <c r="L62" i="1"/>
  <c r="L64" i="1"/>
  <c r="L66" i="1"/>
  <c r="L82" i="1"/>
  <c r="L83" i="1"/>
  <c r="L110" i="1"/>
  <c r="L112" i="1"/>
  <c r="L117" i="1"/>
</calcChain>
</file>

<file path=xl/sharedStrings.xml><?xml version="1.0" encoding="utf-8"?>
<sst xmlns="http://schemas.openxmlformats.org/spreadsheetml/2006/main" count="295" uniqueCount="123">
  <si>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</si>
  <si>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</si>
  <si>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</si>
  <si>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</si>
  <si>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</si>
  <si>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</si>
  <si>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</si>
  <si>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</si>
  <si>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</si>
  <si>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</si>
  <si>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</si>
  <si>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</si>
  <si>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</si>
  <si>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</si>
  <si>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</si>
  <si>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</si>
  <si>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</si>
  <si>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</si>
  <si>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</si>
  <si>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</si>
  <si>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</si>
  <si>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</si>
  <si>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</si>
  <si>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</si>
  <si>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</si>
  <si>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</si>
  <si>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</si>
  <si>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</si>
  <si>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</si>
  <si>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</si>
  <si>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</si>
  <si>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</si>
  <si>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</si>
  <si>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</si>
  <si>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</si>
  <si>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</si>
  <si>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</si>
  <si>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</si>
  <si>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</si>
  <si>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</si>
  <si>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</si>
  <si>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</si>
  <si>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</si>
  <si>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</si>
  <si>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</si>
  <si>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</si>
  <si>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</si>
  <si>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</si>
  <si>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</si>
  <si>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</si>
  <si>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</si>
  <si>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</si>
  <si>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</si>
  <si>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</si>
  <si>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</si>
  <si>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</si>
  <si>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</si>
  <si>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</si>
  <si>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</si>
  <si>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</si>
  <si>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</si>
  <si>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</si>
  <si>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</si>
  <si>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</si>
  <si>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</si>
  <si>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</si>
  <si>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</si>
  <si>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</si>
  <si>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</si>
  <si>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</si>
  <si>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</si>
  <si>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</si>
  <si>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</si>
  <si>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</si>
  <si>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</si>
  <si>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</si>
  <si>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</si>
  <si>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</si>
  <si>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</si>
  <si>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</si>
  <si>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</si>
  <si>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</si>
  <si>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  <charset val="204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</si>
  <si>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</si>
  <si>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</si>
  <si>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</si>
  <si>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</si>
  <si>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</si>
  <si>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</si>
  <si>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</si>
  <si>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</si>
  <si>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</si>
  <si>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</si>
  <si>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</si>
  <si>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</si>
  <si>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</si>
  <si>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</si>
  <si>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</si>
  <si>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/>
        <sz val="12"/>
        <color indexed="8"/>
        <rFont val="Times New Roman"/>
        <family val="1"/>
        <charset val="204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</si>
  <si>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  <charset val="204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</si>
  <si>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</si>
  <si>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</si>
  <si>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</si>
  <si>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/>
        <sz val="14"/>
        <color indexed="8"/>
        <rFont val="Times New Roman"/>
        <family val="1"/>
        <charset val="204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</si>
  <si>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</si>
  <si>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</si>
  <si>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1518313</t>
  </si>
  <si>
    <t>8313</t>
  </si>
  <si>
    <t>513     Ліквідація іншого забруднення навколишнього природного середовища</t>
  </si>
  <si>
    <r>
      <rPr>
        <b/>
        <sz val="12"/>
        <color indexed="8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 xml:space="preserve">Мета бюджетної програми: </t>
    </r>
    <r>
      <rPr>
        <sz val="12"/>
        <color indexed="8"/>
        <rFont val="Times New Roman"/>
        <family val="1"/>
        <charset val="204"/>
      </rPr>
      <t xml:space="preserve">Зменшення ризику забруднення природних об'єктів стічними водами, захист території від підтоплення і затоплення, покращення санітарно-екологічного стану водойми
 </t>
    </r>
  </si>
  <si>
    <t>Реконструкція блоку ємностей очисних споруд в м.Ічня Чернігівської області (Iчерга)</t>
  </si>
  <si>
    <t xml:space="preserve">Реконструкція каналізаційних мереж по вул.Незалежності, Некрасова, Сновській м.Сновськ Чернігівської області </t>
  </si>
  <si>
    <t>Реконструкція очисних споруд в смт.Куликівка Чернігівської
області (в т.ч. оплата проєктно-вишукувальних робіт та
державної експертизи)</t>
  </si>
  <si>
    <t>Обсяг видатків на реконструкцію блоку ємностей</t>
  </si>
  <si>
    <t>Обсяг видатків на реконструкцію каналізаційних мереж</t>
  </si>
  <si>
    <t>Обсяг видатків на реконструкцію очисних споруд</t>
  </si>
  <si>
    <t>Середні витрати на будівництво 1 об'єкту</t>
  </si>
  <si>
    <r>
      <t xml:space="preserve">5.7 "Стан фінансової дисципліни": </t>
    </r>
    <r>
      <rPr>
        <u/>
        <sz val="12"/>
        <color indexed="8"/>
        <rFont val="Times New Roman"/>
        <family val="1"/>
        <charset val="204"/>
      </rPr>
      <t>Реєстрація та оплата зобов'язань Управлінням протягом 2021 році здійснювалась в межах відповідних бюджетних призначень згідно чиного законодавства</t>
    </r>
  </si>
  <si>
    <t>Відхилення касових видатків від планового показника обумовлено перерахунком залишку робіт в поточні ціни та з коригуванням проєктної документації, а також з неможливістю виконання робіт спричинене несприятливими погодніми умовами.</t>
  </si>
  <si>
    <t xml:space="preserve">Залишок на кінець року відсутній, не використані кошти повернено до місцевого бюджету. </t>
  </si>
  <si>
    <t>Відхилення касових видатків від планового показника зумовлено перерахунком залишку робіт в поточні ціни та з коригуванням проєктної документації, а також з неможливістю виконання робіт спричинене несприятливими погодніми умовами.</t>
  </si>
  <si>
    <t>Зменшення обсягів видатків порівняно з аналогічними показниками попереднього року обумовлено перерахунком залишку робіт в поточні ціни та з коригуванням проєктної документації, а також з неможливістю виконання робіт спричинене несприятливими погодніми умовами.</t>
  </si>
  <si>
    <t xml:space="preserve">актуальність бюджетної програми: є актуальною для подальшої її реалізації, у зв'язку зі  зменшенням ризику забруднення природних об'єктів стічними водами, захист території від підтоплення і затоплення, покращення санітарно-екологічного стану водойми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</si>
</sst>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0.0%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95" fontId="2" fillId="0" borderId="1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4" fillId="0" borderId="0" xfId="0" applyFont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95" fontId="2" fillId="0" borderId="3" xfId="2" applyNumberFormat="1" applyFont="1" applyBorder="1" applyAlignment="1">
      <alignment horizontal="center" wrapText="1"/>
    </xf>
    <xf numFmtId="195" fontId="2" fillId="0" borderId="2" xfId="2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center" wrapText="1"/>
    </xf>
    <xf numFmtId="4" fontId="2" fillId="2" borderId="14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4"/>
  <sheetViews>
    <sheetView tabSelected="1" topLeftCell="A138" zoomScale="85" zoomScaleNormal="85" zoomScaleSheetLayoutView="85" workbookViewId="0">
      <selection activeCell="B150" sqref="B150:K151"/>
    </sheetView>
  </sheetViews>
  <sheetFormatPr defaultRowHeight="13.2" x14ac:dyDescent="0.25"/>
  <cols>
    <col min="1" max="1" width="1.6640625" customWidth="1"/>
    <col min="2" max="2" width="7.6640625" customWidth="1"/>
    <col min="3" max="3" width="28.44140625" customWidth="1"/>
    <col min="4" max="4" width="15.88671875" customWidth="1"/>
    <col min="5" max="5" width="19" customWidth="1"/>
    <col min="6" max="6" width="19.44140625" customWidth="1"/>
    <col min="7" max="7" width="16.88671875" customWidth="1"/>
    <col min="8" max="8" width="16.5546875" customWidth="1"/>
    <col min="9" max="9" width="17.33203125" customWidth="1"/>
    <col min="10" max="10" width="16.33203125" customWidth="1"/>
    <col min="11" max="11" width="18.5546875" customWidth="1"/>
    <col min="12" max="12" width="18.33203125" customWidth="1"/>
    <col min="13" max="13" width="19.109375" customWidth="1"/>
  </cols>
  <sheetData>
    <row r="1" spans="2:13" ht="15" customHeight="1" x14ac:dyDescent="0.25">
      <c r="B1" s="126" t="s">
        <v>81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3" x14ac:dyDescent="0.25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4" spans="2:13" ht="20.399999999999999" x14ac:dyDescent="0.35"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2:13" ht="20.399999999999999" x14ac:dyDescent="0.35">
      <c r="B5" s="128" t="s">
        <v>100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2:13" x14ac:dyDescent="0.25">
      <c r="B6" s="1"/>
    </row>
    <row r="7" spans="2:13" x14ac:dyDescent="0.2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2:13" s="22" customFormat="1" ht="37.5" customHeight="1" x14ac:dyDescent="0.3">
      <c r="B8" s="76" t="s">
        <v>103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ht="15" customHeight="1" x14ac:dyDescent="0.3">
      <c r="B9" s="123" t="s">
        <v>82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2:13" x14ac:dyDescent="0.2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2:13" s="22" customFormat="1" ht="33" customHeight="1" x14ac:dyDescent="0.3">
      <c r="B11" s="76" t="s">
        <v>104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2:13" ht="16.5" customHeight="1" x14ac:dyDescent="0.3">
      <c r="B12" s="125" t="s">
        <v>98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2:13" ht="18" customHeight="1" x14ac:dyDescent="0.25">
      <c r="B13" s="2"/>
    </row>
    <row r="14" spans="2:13" ht="33.75" customHeight="1" x14ac:dyDescent="0.3">
      <c r="B14" s="19" t="s">
        <v>78</v>
      </c>
      <c r="C14" s="55" t="s">
        <v>106</v>
      </c>
      <c r="D14" s="129" t="s">
        <v>107</v>
      </c>
      <c r="E14" s="129"/>
      <c r="F14" s="132" t="s">
        <v>108</v>
      </c>
      <c r="G14" s="132"/>
      <c r="H14" s="132"/>
      <c r="I14" s="132"/>
      <c r="J14" s="132"/>
      <c r="K14" s="132"/>
      <c r="L14" s="132"/>
      <c r="M14" s="132"/>
    </row>
    <row r="15" spans="2:13" s="23" customFormat="1" ht="14.25" customHeight="1" x14ac:dyDescent="0.3">
      <c r="B15" s="123" t="s">
        <v>99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2:13" x14ac:dyDescent="0.25">
      <c r="B16" s="2"/>
    </row>
    <row r="17" spans="2:13" ht="45" customHeight="1" x14ac:dyDescent="0.3">
      <c r="B17" s="78" t="s">
        <v>109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3" x14ac:dyDescent="0.25">
      <c r="B18" s="2"/>
    </row>
    <row r="19" spans="2:13" ht="19.5" customHeight="1" x14ac:dyDescent="0.3">
      <c r="B19" s="76" t="s">
        <v>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3" x14ac:dyDescent="0.25">
      <c r="B20" s="2"/>
    </row>
    <row r="21" spans="2:13" ht="18" customHeight="1" x14ac:dyDescent="0.3">
      <c r="B21" s="75" t="s">
        <v>85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2:13" ht="15.6" x14ac:dyDescent="0.3">
      <c r="B22" s="3"/>
      <c r="M22" t="s">
        <v>86</v>
      </c>
    </row>
    <row r="23" spans="2:13" ht="17.399999999999999" customHeight="1" x14ac:dyDescent="0.3">
      <c r="B23" s="86" t="s">
        <v>3</v>
      </c>
      <c r="C23" s="81" t="s">
        <v>4</v>
      </c>
      <c r="D23" s="117" t="s">
        <v>5</v>
      </c>
      <c r="E23" s="118"/>
      <c r="F23" s="118"/>
      <c r="G23" s="119"/>
      <c r="H23" s="117" t="s">
        <v>6</v>
      </c>
      <c r="I23" s="118"/>
      <c r="J23" s="119"/>
      <c r="K23" s="117" t="s">
        <v>7</v>
      </c>
      <c r="L23" s="118"/>
      <c r="M23" s="119"/>
    </row>
    <row r="24" spans="2:13" ht="28.95" customHeight="1" x14ac:dyDescent="0.25">
      <c r="B24" s="88"/>
      <c r="C24" s="82"/>
      <c r="D24" s="130" t="s">
        <v>8</v>
      </c>
      <c r="E24" s="131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71.25" customHeight="1" x14ac:dyDescent="0.3">
      <c r="B25" s="46">
        <v>1</v>
      </c>
      <c r="C25" s="47" t="s">
        <v>110</v>
      </c>
      <c r="D25" s="62">
        <v>0</v>
      </c>
      <c r="E25" s="63"/>
      <c r="F25" s="52">
        <v>631000</v>
      </c>
      <c r="G25" s="52">
        <v>631000</v>
      </c>
      <c r="H25" s="52">
        <v>0</v>
      </c>
      <c r="I25" s="52">
        <v>631000</v>
      </c>
      <c r="J25" s="52">
        <v>631000</v>
      </c>
      <c r="K25" s="53">
        <v>0</v>
      </c>
      <c r="L25" s="54">
        <v>0</v>
      </c>
      <c r="M25" s="54">
        <v>0</v>
      </c>
    </row>
    <row r="26" spans="2:13" ht="96" customHeight="1" x14ac:dyDescent="0.3">
      <c r="B26" s="46">
        <v>2</v>
      </c>
      <c r="C26" s="47" t="s">
        <v>111</v>
      </c>
      <c r="D26" s="62">
        <v>0</v>
      </c>
      <c r="E26" s="63"/>
      <c r="F26" s="52">
        <v>641020</v>
      </c>
      <c r="G26" s="52">
        <v>641020</v>
      </c>
      <c r="H26" s="53">
        <v>0</v>
      </c>
      <c r="I26" s="52">
        <v>623787.77</v>
      </c>
      <c r="J26" s="52">
        <v>623787.77</v>
      </c>
      <c r="K26" s="54">
        <v>0</v>
      </c>
      <c r="L26" s="54">
        <v>-17232.23</v>
      </c>
      <c r="M26" s="54">
        <v>-17232.23</v>
      </c>
    </row>
    <row r="27" spans="2:13" ht="119.25" customHeight="1" x14ac:dyDescent="0.3">
      <c r="B27" s="46">
        <v>3</v>
      </c>
      <c r="C27" s="47" t="s">
        <v>112</v>
      </c>
      <c r="D27" s="62">
        <v>0</v>
      </c>
      <c r="E27" s="63"/>
      <c r="F27" s="52">
        <v>2337500</v>
      </c>
      <c r="G27" s="52">
        <v>2337500</v>
      </c>
      <c r="H27" s="53">
        <v>0</v>
      </c>
      <c r="I27" s="56">
        <v>859736.17</v>
      </c>
      <c r="J27" s="52">
        <v>859736.17</v>
      </c>
      <c r="K27" s="54">
        <v>0</v>
      </c>
      <c r="L27" s="54">
        <v>-1477763.83</v>
      </c>
      <c r="M27" s="54">
        <v>-1477763.83</v>
      </c>
    </row>
    <row r="28" spans="2:13" ht="15.75" customHeight="1" x14ac:dyDescent="0.3">
      <c r="B28" s="117">
        <v>0</v>
      </c>
      <c r="C28" s="118"/>
      <c r="D28" s="118"/>
      <c r="E28" s="118"/>
      <c r="F28" s="118"/>
      <c r="G28" s="84"/>
      <c r="H28" s="118"/>
      <c r="I28" s="118"/>
      <c r="J28" s="118"/>
      <c r="K28" s="84"/>
      <c r="L28" s="84"/>
      <c r="M28" s="85"/>
    </row>
    <row r="29" spans="2:13" ht="15.75" hidden="1" customHeight="1" x14ac:dyDescent="0.3">
      <c r="B29" s="5" t="s">
        <v>13</v>
      </c>
      <c r="C29" s="117" t="s">
        <v>13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2:13" ht="41.25" customHeight="1" x14ac:dyDescent="0.3">
      <c r="B30" s="4" t="s">
        <v>15</v>
      </c>
      <c r="C30" s="142" t="s">
        <v>118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4"/>
    </row>
    <row r="31" spans="2:13" ht="15.6" x14ac:dyDescent="0.3">
      <c r="B31" s="93" t="s">
        <v>14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2:13" ht="15.6" x14ac:dyDescent="0.3">
      <c r="B32" s="4" t="s">
        <v>16</v>
      </c>
      <c r="C32" s="5"/>
      <c r="D32" s="117">
        <v>0</v>
      </c>
      <c r="E32" s="119"/>
      <c r="F32" s="4">
        <v>0</v>
      </c>
      <c r="G32" s="4">
        <v>0</v>
      </c>
      <c r="H32" s="4">
        <v>0</v>
      </c>
      <c r="I32" s="4">
        <v>0</v>
      </c>
      <c r="J32" s="4">
        <f>H32+I32</f>
        <v>0</v>
      </c>
      <c r="K32" s="4">
        <f>H32-D32</f>
        <v>0</v>
      </c>
      <c r="L32" s="4">
        <f>I32-E32</f>
        <v>0</v>
      </c>
      <c r="M32" s="4">
        <f>J32-F32</f>
        <v>0</v>
      </c>
    </row>
    <row r="33" spans="2:13" ht="21.6" customHeight="1" x14ac:dyDescent="0.3"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2:13" ht="15.6" x14ac:dyDescent="0.3">
      <c r="B34" s="3"/>
    </row>
    <row r="35" spans="2:13" ht="15.75" customHeight="1" x14ac:dyDescent="0.3">
      <c r="B35" s="75" t="s">
        <v>83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ht="15.75" customHeight="1" x14ac:dyDescent="0.3">
      <c r="B36" s="103" t="s">
        <v>84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 ht="24" customHeight="1" x14ac:dyDescent="0.3">
      <c r="B37" s="6" t="s">
        <v>3</v>
      </c>
      <c r="C37" s="109" t="s">
        <v>4</v>
      </c>
      <c r="D37" s="109"/>
      <c r="E37" s="109"/>
      <c r="F37" s="109" t="s">
        <v>5</v>
      </c>
      <c r="G37" s="109"/>
      <c r="H37" s="109"/>
      <c r="I37" s="109" t="s">
        <v>6</v>
      </c>
      <c r="J37" s="109"/>
      <c r="K37" s="109"/>
      <c r="L37" s="109" t="s">
        <v>7</v>
      </c>
      <c r="M37" s="109"/>
    </row>
    <row r="38" spans="2:13" ht="15.9" customHeight="1" x14ac:dyDescent="0.3">
      <c r="B38" s="7" t="s">
        <v>11</v>
      </c>
      <c r="C38" s="102" t="s">
        <v>17</v>
      </c>
      <c r="D38" s="102"/>
      <c r="E38" s="102"/>
      <c r="F38" s="109" t="s">
        <v>18</v>
      </c>
      <c r="G38" s="109"/>
      <c r="H38" s="109"/>
      <c r="I38" s="111">
        <v>0</v>
      </c>
      <c r="J38" s="112"/>
      <c r="K38" s="113"/>
      <c r="L38" s="109" t="s">
        <v>18</v>
      </c>
      <c r="M38" s="109"/>
    </row>
    <row r="39" spans="2:13" ht="15.9" customHeight="1" x14ac:dyDescent="0.3">
      <c r="B39" s="7" t="s">
        <v>13</v>
      </c>
      <c r="C39" s="102" t="s">
        <v>19</v>
      </c>
      <c r="D39" s="102"/>
      <c r="E39" s="102"/>
      <c r="F39" s="109" t="s">
        <v>13</v>
      </c>
      <c r="G39" s="109"/>
      <c r="H39" s="109"/>
      <c r="I39" s="109" t="s">
        <v>13</v>
      </c>
      <c r="J39" s="109"/>
      <c r="K39" s="109"/>
      <c r="L39" s="109" t="s">
        <v>13</v>
      </c>
      <c r="M39" s="109"/>
    </row>
    <row r="40" spans="2:13" ht="15.9" customHeight="1" x14ac:dyDescent="0.3">
      <c r="B40" s="7" t="s">
        <v>15</v>
      </c>
      <c r="C40" s="102" t="s">
        <v>20</v>
      </c>
      <c r="D40" s="102"/>
      <c r="E40" s="102"/>
      <c r="F40" s="109" t="s">
        <v>18</v>
      </c>
      <c r="G40" s="109"/>
      <c r="H40" s="109"/>
      <c r="I40" s="109" t="s">
        <v>13</v>
      </c>
      <c r="J40" s="109"/>
      <c r="K40" s="109"/>
      <c r="L40" s="109" t="s">
        <v>18</v>
      </c>
      <c r="M40" s="109"/>
    </row>
    <row r="41" spans="2:13" ht="15.9" customHeight="1" x14ac:dyDescent="0.3">
      <c r="B41" s="7" t="s">
        <v>16</v>
      </c>
      <c r="C41" s="102" t="s">
        <v>21</v>
      </c>
      <c r="D41" s="102"/>
      <c r="E41" s="102"/>
      <c r="F41" s="109" t="s">
        <v>18</v>
      </c>
      <c r="G41" s="109"/>
      <c r="H41" s="109"/>
      <c r="I41" s="111">
        <v>0</v>
      </c>
      <c r="J41" s="112"/>
      <c r="K41" s="113"/>
      <c r="L41" s="109" t="s">
        <v>18</v>
      </c>
      <c r="M41" s="109"/>
    </row>
    <row r="42" spans="2:13" ht="15.6" customHeight="1" x14ac:dyDescent="0.3">
      <c r="B42" s="114" t="s">
        <v>22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2:13" ht="15.9" customHeight="1" x14ac:dyDescent="0.3">
      <c r="B43" s="7" t="s">
        <v>23</v>
      </c>
      <c r="C43" s="102" t="s">
        <v>24</v>
      </c>
      <c r="D43" s="102"/>
      <c r="E43" s="102"/>
      <c r="F43" s="111">
        <v>3609520</v>
      </c>
      <c r="G43" s="112"/>
      <c r="H43" s="113"/>
      <c r="I43" s="111">
        <v>2114523.94</v>
      </c>
      <c r="J43" s="112"/>
      <c r="K43" s="113"/>
      <c r="L43" s="111">
        <v>-1494996.06</v>
      </c>
      <c r="M43" s="113"/>
    </row>
    <row r="44" spans="2:13" ht="15.9" customHeight="1" x14ac:dyDescent="0.3">
      <c r="B44" s="7" t="s">
        <v>13</v>
      </c>
      <c r="C44" s="102" t="s">
        <v>19</v>
      </c>
      <c r="D44" s="102"/>
      <c r="E44" s="102"/>
      <c r="F44" s="109" t="s">
        <v>13</v>
      </c>
      <c r="G44" s="109"/>
      <c r="H44" s="109"/>
      <c r="I44" s="109" t="s">
        <v>13</v>
      </c>
      <c r="J44" s="109"/>
      <c r="K44" s="109"/>
      <c r="L44" s="109" t="s">
        <v>13</v>
      </c>
      <c r="M44" s="109"/>
    </row>
    <row r="45" spans="2:13" ht="15.9" customHeight="1" x14ac:dyDescent="0.3">
      <c r="B45" s="7" t="s">
        <v>25</v>
      </c>
      <c r="C45" s="102" t="s">
        <v>26</v>
      </c>
      <c r="D45" s="102"/>
      <c r="E45" s="102"/>
      <c r="F45" s="109" t="s">
        <v>13</v>
      </c>
      <c r="G45" s="109"/>
      <c r="H45" s="109"/>
      <c r="I45" s="109" t="s">
        <v>13</v>
      </c>
      <c r="J45" s="109"/>
      <c r="K45" s="109"/>
      <c r="L45" s="109" t="s">
        <v>13</v>
      </c>
      <c r="M45" s="109"/>
    </row>
    <row r="46" spans="2:13" ht="15.9" customHeight="1" x14ac:dyDescent="0.3">
      <c r="B46" s="7" t="s">
        <v>27</v>
      </c>
      <c r="C46" s="102" t="s">
        <v>28</v>
      </c>
      <c r="D46" s="102"/>
      <c r="E46" s="102"/>
      <c r="F46" s="109" t="s">
        <v>13</v>
      </c>
      <c r="G46" s="109"/>
      <c r="H46" s="109"/>
      <c r="I46" s="109" t="s">
        <v>13</v>
      </c>
      <c r="J46" s="109"/>
      <c r="K46" s="109"/>
      <c r="L46" s="109" t="s">
        <v>13</v>
      </c>
      <c r="M46" s="109"/>
    </row>
    <row r="47" spans="2:13" ht="15.9" customHeight="1" x14ac:dyDescent="0.3">
      <c r="B47" s="7" t="s">
        <v>29</v>
      </c>
      <c r="C47" s="102" t="s">
        <v>30</v>
      </c>
      <c r="D47" s="102"/>
      <c r="E47" s="102"/>
      <c r="F47" s="109" t="s">
        <v>13</v>
      </c>
      <c r="G47" s="109"/>
      <c r="H47" s="109"/>
      <c r="I47" s="109" t="s">
        <v>13</v>
      </c>
      <c r="J47" s="109"/>
      <c r="K47" s="109"/>
      <c r="L47" s="109" t="s">
        <v>13</v>
      </c>
      <c r="M47" s="109"/>
    </row>
    <row r="48" spans="2:13" ht="15.9" customHeight="1" x14ac:dyDescent="0.3">
      <c r="B48" s="7" t="s">
        <v>31</v>
      </c>
      <c r="C48" s="102" t="s">
        <v>32</v>
      </c>
      <c r="D48" s="102"/>
      <c r="E48" s="102"/>
      <c r="F48" s="111">
        <v>3609520</v>
      </c>
      <c r="G48" s="112"/>
      <c r="H48" s="113"/>
      <c r="I48" s="111">
        <v>2114523.94</v>
      </c>
      <c r="J48" s="112"/>
      <c r="K48" s="113"/>
      <c r="L48" s="111">
        <v>-1494996.06</v>
      </c>
      <c r="M48" s="113"/>
    </row>
    <row r="49" spans="2:13" ht="19.2" customHeight="1" x14ac:dyDescent="0.3">
      <c r="B49" s="102" t="s">
        <v>33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 ht="15.9" customHeight="1" x14ac:dyDescent="0.3">
      <c r="B50" s="7" t="s">
        <v>34</v>
      </c>
      <c r="C50" s="102" t="s">
        <v>35</v>
      </c>
      <c r="D50" s="102"/>
      <c r="E50" s="102"/>
      <c r="F50" s="109" t="s">
        <v>18</v>
      </c>
      <c r="G50" s="109"/>
      <c r="H50" s="109"/>
      <c r="I50" s="109" t="s">
        <v>13</v>
      </c>
      <c r="J50" s="109"/>
      <c r="K50" s="109"/>
      <c r="L50" s="109" t="s">
        <v>13</v>
      </c>
      <c r="M50" s="109"/>
    </row>
    <row r="51" spans="2:13" ht="15.9" customHeight="1" x14ac:dyDescent="0.3">
      <c r="B51" s="7" t="s">
        <v>13</v>
      </c>
      <c r="C51" s="102" t="s">
        <v>19</v>
      </c>
      <c r="D51" s="102"/>
      <c r="E51" s="102"/>
      <c r="F51" s="109" t="s">
        <v>13</v>
      </c>
      <c r="G51" s="109"/>
      <c r="H51" s="109"/>
      <c r="I51" s="109" t="s">
        <v>13</v>
      </c>
      <c r="J51" s="109"/>
      <c r="K51" s="109"/>
      <c r="L51" s="109" t="s">
        <v>13</v>
      </c>
      <c r="M51" s="109"/>
    </row>
    <row r="52" spans="2:13" ht="15.9" customHeight="1" x14ac:dyDescent="0.3">
      <c r="B52" s="7" t="s">
        <v>36</v>
      </c>
      <c r="C52" s="102" t="s">
        <v>20</v>
      </c>
      <c r="D52" s="102"/>
      <c r="E52" s="102"/>
      <c r="F52" s="109" t="s">
        <v>18</v>
      </c>
      <c r="G52" s="109"/>
      <c r="H52" s="109"/>
      <c r="I52" s="109" t="s">
        <v>13</v>
      </c>
      <c r="J52" s="109"/>
      <c r="K52" s="109"/>
      <c r="L52" s="109" t="s">
        <v>13</v>
      </c>
      <c r="M52" s="109"/>
    </row>
    <row r="53" spans="2:13" ht="15.9" customHeight="1" x14ac:dyDescent="0.3">
      <c r="B53" s="7" t="s">
        <v>37</v>
      </c>
      <c r="C53" s="102" t="s">
        <v>21</v>
      </c>
      <c r="D53" s="102"/>
      <c r="E53" s="102"/>
      <c r="F53" s="109" t="s">
        <v>18</v>
      </c>
      <c r="G53" s="109"/>
      <c r="H53" s="109"/>
      <c r="I53" s="110">
        <v>0</v>
      </c>
      <c r="J53" s="109"/>
      <c r="K53" s="109"/>
      <c r="L53" s="109" t="s">
        <v>13</v>
      </c>
      <c r="M53" s="109"/>
    </row>
    <row r="54" spans="2:13" ht="13.95" customHeight="1" x14ac:dyDescent="0.3">
      <c r="B54" s="102" t="s">
        <v>38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 ht="30.75" customHeight="1" x14ac:dyDescent="0.3">
      <c r="B55" s="49"/>
      <c r="C55" s="143" t="s">
        <v>119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4"/>
    </row>
    <row r="56" spans="2:13" ht="16.2" customHeight="1" x14ac:dyDescent="0.3">
      <c r="B56" s="75" t="s">
        <v>39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2:13" ht="15" customHeight="1" x14ac:dyDescent="0.3">
      <c r="B57" s="103" t="s">
        <v>87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3" ht="22.2" customHeight="1" x14ac:dyDescent="0.25">
      <c r="B58" s="104" t="s">
        <v>3</v>
      </c>
      <c r="C58" s="104" t="s">
        <v>4</v>
      </c>
      <c r="D58" s="106" t="s">
        <v>40</v>
      </c>
      <c r="E58" s="107"/>
      <c r="F58" s="108"/>
      <c r="G58" s="106" t="s">
        <v>6</v>
      </c>
      <c r="H58" s="107"/>
      <c r="I58" s="108"/>
      <c r="J58" s="106" t="s">
        <v>7</v>
      </c>
      <c r="K58" s="107"/>
      <c r="L58" s="108"/>
    </row>
    <row r="59" spans="2:13" x14ac:dyDescent="0.25">
      <c r="B59" s="105"/>
      <c r="C59" s="105"/>
      <c r="D59" s="8" t="s">
        <v>8</v>
      </c>
      <c r="E59" s="8" t="s">
        <v>9</v>
      </c>
      <c r="F59" s="8" t="s">
        <v>10</v>
      </c>
      <c r="G59" s="8" t="s">
        <v>8</v>
      </c>
      <c r="H59" s="8" t="s">
        <v>9</v>
      </c>
      <c r="I59" s="8" t="s">
        <v>10</v>
      </c>
      <c r="J59" s="8" t="s">
        <v>8</v>
      </c>
      <c r="K59" s="8" t="s">
        <v>9</v>
      </c>
      <c r="L59" s="8" t="s">
        <v>10</v>
      </c>
    </row>
    <row r="60" spans="2:13" ht="15.6" hidden="1" x14ac:dyDescent="0.3">
      <c r="B60" s="9"/>
      <c r="C60" s="5" t="s">
        <v>91</v>
      </c>
      <c r="D60" s="4"/>
      <c r="E60" s="4"/>
      <c r="F60" s="4"/>
      <c r="G60" s="4"/>
      <c r="H60" s="4"/>
      <c r="I60" s="4"/>
      <c r="J60" s="4"/>
      <c r="K60" s="4"/>
      <c r="L60" s="4"/>
    </row>
    <row r="61" spans="2:13" ht="15.6" hidden="1" x14ac:dyDescent="0.3">
      <c r="B61" s="93" t="s">
        <v>14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</row>
    <row r="62" spans="2:13" ht="15.75" hidden="1" customHeight="1" x14ac:dyDescent="0.3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3" ht="15.6" hidden="1" x14ac:dyDescent="0.3">
      <c r="B63" s="93" t="s">
        <v>14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2:13" ht="15.6" hidden="1" x14ac:dyDescent="0.3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15.6" hidden="1" x14ac:dyDescent="0.3">
      <c r="B65" s="93" t="s">
        <v>14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</row>
    <row r="66" spans="2:12" ht="15.75" hidden="1" customHeight="1" x14ac:dyDescent="0.3">
      <c r="B66" s="9"/>
      <c r="C66" s="5"/>
      <c r="D66" s="4"/>
      <c r="E66" s="4"/>
      <c r="F66" s="4">
        <f>D66+E66</f>
        <v>0</v>
      </c>
      <c r="G66" s="4"/>
      <c r="H66" s="4"/>
      <c r="I66" s="4">
        <f>G66+H66</f>
        <v>0</v>
      </c>
      <c r="J66" s="4">
        <f>G66-D66</f>
        <v>0</v>
      </c>
      <c r="K66" s="4">
        <f>H66-E66</f>
        <v>0</v>
      </c>
      <c r="L66" s="4">
        <f>J66+K66</f>
        <v>0</v>
      </c>
    </row>
    <row r="67" spans="2:12" ht="21.6" hidden="1" customHeight="1" x14ac:dyDescent="0.3">
      <c r="B67" s="93" t="s">
        <v>14</v>
      </c>
      <c r="C67" s="94"/>
      <c r="D67" s="94"/>
      <c r="E67" s="94"/>
      <c r="F67" s="94"/>
      <c r="G67" s="94"/>
      <c r="H67" s="94"/>
      <c r="I67" s="94"/>
      <c r="J67" s="94"/>
      <c r="K67" s="94"/>
      <c r="L67" s="95"/>
    </row>
    <row r="68" spans="2:12" ht="22.2" customHeight="1" x14ac:dyDescent="0.3">
      <c r="B68" s="7" t="s">
        <v>57</v>
      </c>
      <c r="C68" s="25" t="s">
        <v>92</v>
      </c>
      <c r="D68" s="7"/>
      <c r="E68" s="7"/>
      <c r="F68" s="7"/>
      <c r="G68" s="7"/>
      <c r="H68" s="7"/>
      <c r="I68" s="7"/>
      <c r="J68" s="7"/>
      <c r="K68" s="7"/>
      <c r="L68" s="7"/>
    </row>
    <row r="69" spans="2:12" ht="47.25" customHeight="1" x14ac:dyDescent="0.25">
      <c r="B69" s="57">
        <v>1</v>
      </c>
      <c r="C69" s="33" t="s">
        <v>113</v>
      </c>
      <c r="D69" s="48">
        <v>0</v>
      </c>
      <c r="E69" s="52">
        <v>631000</v>
      </c>
      <c r="F69" s="52">
        <v>631000</v>
      </c>
      <c r="G69" s="48">
        <v>0</v>
      </c>
      <c r="H69" s="52">
        <v>631000</v>
      </c>
      <c r="I69" s="52">
        <v>631000</v>
      </c>
      <c r="J69" s="52">
        <v>0</v>
      </c>
      <c r="K69" s="54">
        <v>0</v>
      </c>
      <c r="L69" s="54">
        <v>0</v>
      </c>
    </row>
    <row r="70" spans="2:12" ht="48.75" customHeight="1" x14ac:dyDescent="0.25">
      <c r="B70" s="57">
        <v>2</v>
      </c>
      <c r="C70" s="33" t="s">
        <v>114</v>
      </c>
      <c r="D70" s="48">
        <v>0</v>
      </c>
      <c r="E70" s="52">
        <v>641020</v>
      </c>
      <c r="F70" s="52">
        <v>641020</v>
      </c>
      <c r="G70" s="48">
        <v>0</v>
      </c>
      <c r="H70" s="52">
        <v>623787.77</v>
      </c>
      <c r="I70" s="52">
        <v>623787.77</v>
      </c>
      <c r="J70" s="52">
        <v>0</v>
      </c>
      <c r="K70" s="54">
        <v>-17232.23</v>
      </c>
      <c r="L70" s="54">
        <v>-17232.23</v>
      </c>
    </row>
    <row r="71" spans="2:12" ht="50.25" customHeight="1" x14ac:dyDescent="0.25">
      <c r="B71" s="57">
        <v>3</v>
      </c>
      <c r="C71" s="33" t="s">
        <v>115</v>
      </c>
      <c r="D71" s="48">
        <v>0</v>
      </c>
      <c r="E71" s="52">
        <v>2337500</v>
      </c>
      <c r="F71" s="52">
        <v>2337500</v>
      </c>
      <c r="G71" s="48">
        <v>0</v>
      </c>
      <c r="H71" s="56">
        <v>859736.17</v>
      </c>
      <c r="I71" s="56">
        <v>859736.17</v>
      </c>
      <c r="J71" s="52">
        <v>0</v>
      </c>
      <c r="K71" s="54">
        <v>-1477763.83</v>
      </c>
      <c r="L71" s="54">
        <v>-1477763.83</v>
      </c>
    </row>
    <row r="72" spans="2:12" ht="10.5" customHeight="1" x14ac:dyDescent="0.3">
      <c r="B72" s="93" t="s">
        <v>14</v>
      </c>
      <c r="C72" s="94"/>
      <c r="D72" s="94"/>
      <c r="E72" s="94"/>
      <c r="F72" s="94"/>
      <c r="G72" s="94"/>
      <c r="H72" s="94"/>
      <c r="I72" s="94"/>
      <c r="J72" s="94"/>
      <c r="K72" s="94"/>
      <c r="L72" s="98"/>
    </row>
    <row r="73" spans="2:12" ht="16.5" customHeight="1" x14ac:dyDescent="0.3">
      <c r="B73" s="96" t="s">
        <v>14</v>
      </c>
      <c r="C73" s="97"/>
      <c r="D73" s="97"/>
      <c r="E73" s="97"/>
      <c r="F73" s="97"/>
      <c r="G73" s="97"/>
      <c r="H73" s="97"/>
      <c r="I73" s="97"/>
      <c r="J73" s="97"/>
      <c r="K73" s="97"/>
      <c r="L73" s="98"/>
    </row>
    <row r="74" spans="2:12" ht="15.75" customHeight="1" x14ac:dyDescent="0.25">
      <c r="B74" s="145" t="s">
        <v>120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2:12" ht="31.5" customHeight="1" x14ac:dyDescent="0.2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2:12" ht="44.25" customHeight="1" x14ac:dyDescent="0.3">
      <c r="B76" s="99" t="s">
        <v>14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1"/>
    </row>
    <row r="77" spans="2:12" ht="20.399999999999999" customHeight="1" x14ac:dyDescent="0.3">
      <c r="B77" s="20" t="s">
        <v>66</v>
      </c>
      <c r="C77" s="32" t="s">
        <v>93</v>
      </c>
      <c r="D77" s="20" t="s">
        <v>13</v>
      </c>
      <c r="E77" s="20" t="s">
        <v>13</v>
      </c>
      <c r="F77" s="20" t="s">
        <v>13</v>
      </c>
      <c r="G77" s="20" t="s">
        <v>13</v>
      </c>
      <c r="H77" s="20" t="s">
        <v>13</v>
      </c>
      <c r="I77" s="20" t="s">
        <v>13</v>
      </c>
      <c r="J77" s="4" t="s">
        <v>13</v>
      </c>
      <c r="K77" s="4" t="s">
        <v>13</v>
      </c>
      <c r="L77" s="4" t="s">
        <v>13</v>
      </c>
    </row>
    <row r="78" spans="2:12" ht="24" customHeight="1" x14ac:dyDescent="0.3">
      <c r="B78" s="7">
        <v>1</v>
      </c>
      <c r="C78" s="59" t="s">
        <v>105</v>
      </c>
      <c r="D78" s="58">
        <v>0</v>
      </c>
      <c r="E78" s="20">
        <v>1</v>
      </c>
      <c r="F78" s="20">
        <v>1</v>
      </c>
      <c r="G78" s="20">
        <v>0</v>
      </c>
      <c r="H78" s="20">
        <v>1</v>
      </c>
      <c r="I78" s="20">
        <v>1</v>
      </c>
      <c r="J78" s="4">
        <v>0</v>
      </c>
      <c r="K78" s="4">
        <v>0</v>
      </c>
      <c r="L78" s="4">
        <v>0</v>
      </c>
    </row>
    <row r="79" spans="2:12" ht="27" customHeight="1" x14ac:dyDescent="0.3">
      <c r="B79" s="7">
        <v>2</v>
      </c>
      <c r="C79" s="59" t="s">
        <v>105</v>
      </c>
      <c r="D79" s="58">
        <v>0</v>
      </c>
      <c r="E79" s="20">
        <v>1</v>
      </c>
      <c r="F79" s="20">
        <v>1</v>
      </c>
      <c r="G79" s="20">
        <v>0</v>
      </c>
      <c r="H79" s="20">
        <v>1</v>
      </c>
      <c r="I79" s="20">
        <v>1</v>
      </c>
      <c r="J79" s="4">
        <v>0</v>
      </c>
      <c r="K79" s="4">
        <v>0</v>
      </c>
      <c r="L79" s="4">
        <v>0</v>
      </c>
    </row>
    <row r="80" spans="2:12" ht="24.75" customHeight="1" x14ac:dyDescent="0.3">
      <c r="B80" s="7">
        <v>3</v>
      </c>
      <c r="C80" s="59" t="s">
        <v>105</v>
      </c>
      <c r="D80" s="58">
        <v>0</v>
      </c>
      <c r="E80" s="20">
        <v>1</v>
      </c>
      <c r="F80" s="20">
        <v>1</v>
      </c>
      <c r="G80" s="20">
        <v>0</v>
      </c>
      <c r="H80" s="20">
        <v>1</v>
      </c>
      <c r="I80" s="20">
        <v>1</v>
      </c>
      <c r="J80" s="4">
        <v>0</v>
      </c>
      <c r="K80" s="4">
        <v>0</v>
      </c>
      <c r="L80" s="4">
        <v>0</v>
      </c>
    </row>
    <row r="81" spans="2:12" ht="15.6" hidden="1" x14ac:dyDescent="0.3">
      <c r="B81" s="29"/>
      <c r="C81" s="28"/>
      <c r="D81" s="29"/>
      <c r="E81" s="29"/>
      <c r="F81" s="29">
        <f>D81+E81</f>
        <v>0</v>
      </c>
      <c r="G81" s="29"/>
      <c r="H81" s="29"/>
      <c r="I81" s="29">
        <f>G81+H81</f>
        <v>0</v>
      </c>
      <c r="J81" s="29">
        <f t="shared" ref="J81:K83" si="0">G81-D81</f>
        <v>0</v>
      </c>
      <c r="K81" s="29">
        <f t="shared" si="0"/>
        <v>0</v>
      </c>
      <c r="L81" s="4">
        <f>J81+K81</f>
        <v>0</v>
      </c>
    </row>
    <row r="82" spans="2:12" ht="15.6" hidden="1" x14ac:dyDescent="0.3">
      <c r="B82" s="4"/>
      <c r="C82" s="5"/>
      <c r="D82" s="4"/>
      <c r="E82" s="4"/>
      <c r="F82" s="4">
        <f>D82+E82</f>
        <v>0</v>
      </c>
      <c r="G82" s="4"/>
      <c r="H82" s="4"/>
      <c r="I82" s="4">
        <f>G82+H82</f>
        <v>0</v>
      </c>
      <c r="J82" s="4">
        <f t="shared" si="0"/>
        <v>0</v>
      </c>
      <c r="K82" s="4">
        <f t="shared" si="0"/>
        <v>0</v>
      </c>
      <c r="L82" s="4">
        <f>J82+K82</f>
        <v>0</v>
      </c>
    </row>
    <row r="83" spans="2:12" ht="15.6" hidden="1" x14ac:dyDescent="0.3">
      <c r="B83" s="4"/>
      <c r="C83" s="5"/>
      <c r="D83" s="4"/>
      <c r="E83" s="4"/>
      <c r="F83" s="4">
        <f>D83+E83</f>
        <v>0</v>
      </c>
      <c r="G83" s="4"/>
      <c r="H83" s="4"/>
      <c r="I83" s="4">
        <f>G83+H83</f>
        <v>0</v>
      </c>
      <c r="J83" s="4">
        <f t="shared" si="0"/>
        <v>0</v>
      </c>
      <c r="K83" s="4">
        <f t="shared" si="0"/>
        <v>0</v>
      </c>
      <c r="L83" s="4">
        <f>J83+K83</f>
        <v>0</v>
      </c>
    </row>
    <row r="84" spans="2:12" ht="15.6" x14ac:dyDescent="0.3">
      <c r="B84" s="93" t="s">
        <v>14</v>
      </c>
      <c r="C84" s="94"/>
      <c r="D84" s="94"/>
      <c r="E84" s="94"/>
      <c r="F84" s="94"/>
      <c r="G84" s="94"/>
      <c r="H84" s="94"/>
      <c r="I84" s="94"/>
      <c r="J84" s="94"/>
      <c r="K84" s="94"/>
      <c r="L84" s="95"/>
    </row>
    <row r="85" spans="2:12" ht="15.6" x14ac:dyDescent="0.3">
      <c r="B85" s="4">
        <v>3</v>
      </c>
      <c r="C85" s="27" t="s">
        <v>42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13</v>
      </c>
      <c r="I85" s="4" t="s">
        <v>13</v>
      </c>
      <c r="J85" s="4" t="s">
        <v>13</v>
      </c>
      <c r="K85" s="4" t="s">
        <v>13</v>
      </c>
      <c r="L85" s="4" t="s">
        <v>13</v>
      </c>
    </row>
    <row r="86" spans="2:12" ht="35.25" customHeight="1" x14ac:dyDescent="0.3">
      <c r="B86" s="20">
        <v>1</v>
      </c>
      <c r="C86" s="60" t="s">
        <v>116</v>
      </c>
      <c r="D86" s="48">
        <v>0</v>
      </c>
      <c r="E86" s="52">
        <v>631000</v>
      </c>
      <c r="F86" s="52">
        <v>631000</v>
      </c>
      <c r="G86" s="48">
        <v>0</v>
      </c>
      <c r="H86" s="52">
        <v>631000</v>
      </c>
      <c r="I86" s="52">
        <v>631000</v>
      </c>
      <c r="J86" s="48">
        <v>0</v>
      </c>
      <c r="K86" s="54">
        <v>0</v>
      </c>
      <c r="L86" s="54">
        <v>0</v>
      </c>
    </row>
    <row r="87" spans="2:12" ht="39" customHeight="1" x14ac:dyDescent="0.3">
      <c r="B87" s="20">
        <v>2</v>
      </c>
      <c r="C87" s="60" t="s">
        <v>116</v>
      </c>
      <c r="D87" s="48">
        <v>0</v>
      </c>
      <c r="E87" s="52">
        <v>641020</v>
      </c>
      <c r="F87" s="52">
        <v>641020</v>
      </c>
      <c r="G87" s="48">
        <v>0</v>
      </c>
      <c r="H87" s="52">
        <v>623787.77</v>
      </c>
      <c r="I87" s="52">
        <v>623787.77</v>
      </c>
      <c r="J87" s="48">
        <v>0</v>
      </c>
      <c r="K87" s="54">
        <v>-17232.23</v>
      </c>
      <c r="L87" s="54">
        <v>-17232.23</v>
      </c>
    </row>
    <row r="88" spans="2:12" ht="34.5" customHeight="1" x14ac:dyDescent="0.3">
      <c r="B88" s="20">
        <v>3</v>
      </c>
      <c r="C88" s="60" t="s">
        <v>116</v>
      </c>
      <c r="D88" s="48">
        <v>0</v>
      </c>
      <c r="E88" s="52">
        <v>2337500</v>
      </c>
      <c r="F88" s="52">
        <v>2337500</v>
      </c>
      <c r="G88" s="48">
        <v>0</v>
      </c>
      <c r="H88" s="56">
        <v>859736.17</v>
      </c>
      <c r="I88" s="56">
        <v>859736.17</v>
      </c>
      <c r="J88" s="48">
        <v>0</v>
      </c>
      <c r="K88" s="54">
        <v>-1477763.83</v>
      </c>
      <c r="L88" s="54">
        <v>-1477763.83</v>
      </c>
    </row>
    <row r="89" spans="2:12" ht="16.2" customHeight="1" x14ac:dyDescent="0.3">
      <c r="B89" s="96" t="s">
        <v>14</v>
      </c>
      <c r="C89" s="97"/>
      <c r="D89" s="97"/>
      <c r="E89" s="97"/>
      <c r="F89" s="97"/>
      <c r="G89" s="97"/>
      <c r="H89" s="97"/>
      <c r="I89" s="97"/>
      <c r="J89" s="97"/>
      <c r="K89" s="97"/>
      <c r="L89" s="98"/>
    </row>
    <row r="90" spans="2:12" ht="21.75" customHeight="1" x14ac:dyDescent="0.3">
      <c r="B90" s="35">
        <v>4</v>
      </c>
      <c r="C90" s="43" t="s">
        <v>95</v>
      </c>
      <c r="D90" s="7"/>
      <c r="E90" s="7"/>
      <c r="F90" s="7"/>
      <c r="G90" s="7"/>
      <c r="H90" s="7"/>
      <c r="I90" s="7"/>
      <c r="J90" s="7"/>
      <c r="K90" s="7"/>
      <c r="L90" s="7"/>
    </row>
    <row r="91" spans="2:12" ht="65.25" customHeight="1" x14ac:dyDescent="0.3">
      <c r="B91" s="35">
        <v>1</v>
      </c>
      <c r="C91" s="61" t="s">
        <v>110</v>
      </c>
      <c r="D91" s="50">
        <v>0</v>
      </c>
      <c r="E91" s="50">
        <v>100</v>
      </c>
      <c r="F91" s="50">
        <v>100</v>
      </c>
      <c r="G91" s="50">
        <v>0</v>
      </c>
      <c r="H91" s="50">
        <v>100</v>
      </c>
      <c r="I91" s="50">
        <v>100</v>
      </c>
      <c r="J91" s="50">
        <v>0</v>
      </c>
      <c r="K91" s="50">
        <v>0</v>
      </c>
      <c r="L91" s="50">
        <v>0</v>
      </c>
    </row>
    <row r="92" spans="2:12" ht="101.25" customHeight="1" x14ac:dyDescent="0.3">
      <c r="B92" s="35">
        <v>2</v>
      </c>
      <c r="C92" s="61" t="s">
        <v>111</v>
      </c>
      <c r="D92" s="50">
        <v>0</v>
      </c>
      <c r="E92" s="50">
        <v>100</v>
      </c>
      <c r="F92" s="50">
        <v>100</v>
      </c>
      <c r="G92" s="50">
        <v>0</v>
      </c>
      <c r="H92" s="50">
        <v>100</v>
      </c>
      <c r="I92" s="50">
        <v>100</v>
      </c>
      <c r="J92" s="50">
        <v>0</v>
      </c>
      <c r="K92" s="50">
        <v>0</v>
      </c>
      <c r="L92" s="50">
        <v>0</v>
      </c>
    </row>
    <row r="93" spans="2:12" ht="114" customHeight="1" x14ac:dyDescent="0.3">
      <c r="B93" s="35">
        <v>3</v>
      </c>
      <c r="C93" s="61" t="s">
        <v>112</v>
      </c>
      <c r="D93" s="50">
        <v>0</v>
      </c>
      <c r="E93" s="50">
        <v>100</v>
      </c>
      <c r="F93" s="50">
        <v>100</v>
      </c>
      <c r="G93" s="50">
        <v>0</v>
      </c>
      <c r="H93" s="50">
        <v>37</v>
      </c>
      <c r="I93" s="50">
        <v>37</v>
      </c>
      <c r="J93" s="50">
        <v>0</v>
      </c>
      <c r="K93" s="50">
        <v>-63</v>
      </c>
      <c r="L93" s="50">
        <v>-63</v>
      </c>
    </row>
    <row r="94" spans="2:12" ht="31.95" customHeight="1" x14ac:dyDescent="0.3">
      <c r="B94" s="41"/>
      <c r="C94" s="42"/>
      <c r="D94" s="40"/>
      <c r="E94" s="40"/>
      <c r="F94" s="40"/>
      <c r="G94" s="40"/>
      <c r="H94" s="40"/>
      <c r="I94" s="40"/>
      <c r="J94" s="40"/>
      <c r="K94" s="40"/>
      <c r="L94" s="40"/>
    </row>
    <row r="95" spans="2:12" x14ac:dyDescent="0.25">
      <c r="B95" s="2"/>
    </row>
    <row r="96" spans="2:12" ht="15" customHeight="1" x14ac:dyDescent="0.3">
      <c r="B96" s="75" t="s">
        <v>43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</row>
    <row r="97" spans="2:14" ht="15.6" x14ac:dyDescent="0.3">
      <c r="B97" s="3"/>
    </row>
    <row r="98" spans="2:14" ht="15.75" customHeight="1" x14ac:dyDescent="0.3">
      <c r="B98" s="86" t="s">
        <v>3</v>
      </c>
      <c r="C98" s="81" t="s">
        <v>4</v>
      </c>
      <c r="D98" s="90" t="s">
        <v>101</v>
      </c>
      <c r="E98" s="91"/>
      <c r="F98" s="92"/>
      <c r="G98" s="90" t="s">
        <v>102</v>
      </c>
      <c r="H98" s="91"/>
      <c r="I98" s="92"/>
      <c r="J98" s="90" t="s">
        <v>44</v>
      </c>
      <c r="K98" s="91"/>
      <c r="L98" s="92"/>
    </row>
    <row r="99" spans="2:14" ht="15.75" customHeight="1" x14ac:dyDescent="0.3">
      <c r="B99" s="87"/>
      <c r="C99" s="89"/>
      <c r="D99" s="83"/>
      <c r="E99" s="84"/>
      <c r="F99" s="85"/>
      <c r="G99" s="83"/>
      <c r="H99" s="84"/>
      <c r="I99" s="85"/>
      <c r="J99" s="83" t="s">
        <v>45</v>
      </c>
      <c r="K99" s="84"/>
      <c r="L99" s="85"/>
    </row>
    <row r="100" spans="2:14" ht="31.2" x14ac:dyDescent="0.3">
      <c r="B100" s="88"/>
      <c r="C100" s="82"/>
      <c r="D100" s="4" t="s">
        <v>8</v>
      </c>
      <c r="E100" s="4" t="s">
        <v>9</v>
      </c>
      <c r="F100" s="4" t="s">
        <v>10</v>
      </c>
      <c r="G100" s="4" t="s">
        <v>8</v>
      </c>
      <c r="H100" s="4" t="s">
        <v>9</v>
      </c>
      <c r="I100" s="4" t="s">
        <v>10</v>
      </c>
      <c r="J100" s="4" t="s">
        <v>8</v>
      </c>
      <c r="K100" s="4" t="s">
        <v>9</v>
      </c>
      <c r="L100" s="4" t="s">
        <v>10</v>
      </c>
    </row>
    <row r="101" spans="2:14" ht="35.25" customHeight="1" x14ac:dyDescent="0.3">
      <c r="B101" s="4" t="s">
        <v>13</v>
      </c>
      <c r="C101" s="5" t="s">
        <v>12</v>
      </c>
      <c r="D101" s="50">
        <f>D104+D105</f>
        <v>0</v>
      </c>
      <c r="E101" s="48">
        <v>2834406.43</v>
      </c>
      <c r="F101" s="48">
        <f>D101+E101</f>
        <v>2834406.43</v>
      </c>
      <c r="G101" s="48">
        <v>0</v>
      </c>
      <c r="H101" s="52">
        <v>2114523.94</v>
      </c>
      <c r="I101" s="48">
        <f>G101+H101</f>
        <v>2114523.94</v>
      </c>
      <c r="J101" s="50">
        <v>0</v>
      </c>
      <c r="K101" s="50">
        <v>-27</v>
      </c>
      <c r="L101" s="50">
        <v>-27</v>
      </c>
    </row>
    <row r="102" spans="2:14" ht="35.25" customHeight="1" x14ac:dyDescent="0.3">
      <c r="B102" s="93" t="s">
        <v>88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5"/>
    </row>
    <row r="103" spans="2:14" ht="15.6" x14ac:dyDescent="0.3">
      <c r="B103" s="4" t="s">
        <v>13</v>
      </c>
      <c r="C103" s="5"/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13</v>
      </c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4" ht="31.95" customHeight="1" x14ac:dyDescent="0.3">
      <c r="B104" s="134" t="s">
        <v>121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6"/>
      <c r="N104" s="4"/>
    </row>
    <row r="105" spans="2:14" ht="18" customHeight="1" x14ac:dyDescent="0.25"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2:14" ht="30" customHeight="1" x14ac:dyDescent="0.3">
      <c r="B106" s="93" t="s">
        <v>88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5"/>
    </row>
    <row r="107" spans="2:14" ht="15.6" hidden="1" x14ac:dyDescent="0.3">
      <c r="B107" s="4"/>
      <c r="C107" s="24"/>
      <c r="D107" s="4"/>
      <c r="E107" s="4"/>
      <c r="F107" s="4"/>
      <c r="G107" s="4"/>
      <c r="H107" s="4"/>
      <c r="I107" s="4"/>
      <c r="J107" s="4"/>
      <c r="K107" s="4"/>
      <c r="L107" s="4"/>
    </row>
    <row r="108" spans="2:14" ht="73.95" hidden="1" customHeight="1" x14ac:dyDescent="0.3">
      <c r="B108" s="4"/>
      <c r="C108" s="5"/>
      <c r="D108" s="4"/>
      <c r="E108" s="4"/>
      <c r="F108" s="4"/>
      <c r="G108" s="4"/>
      <c r="H108" s="4"/>
      <c r="I108" s="4"/>
      <c r="J108" s="26"/>
      <c r="K108" s="4"/>
      <c r="L108" s="26"/>
    </row>
    <row r="109" spans="2:14" ht="15.6" hidden="1" x14ac:dyDescent="0.3">
      <c r="B109" s="4"/>
      <c r="C109" s="5"/>
      <c r="D109" s="4"/>
      <c r="E109" s="4"/>
      <c r="F109" s="4"/>
      <c r="G109" s="4"/>
      <c r="H109" s="4"/>
      <c r="I109" s="4"/>
      <c r="J109" s="26"/>
      <c r="K109" s="4"/>
      <c r="L109" s="26"/>
    </row>
    <row r="110" spans="2:14" ht="15.6" hidden="1" x14ac:dyDescent="0.3">
      <c r="B110" s="4"/>
      <c r="C110" s="5"/>
      <c r="D110" s="4"/>
      <c r="E110" s="4"/>
      <c r="F110" s="4">
        <f t="shared" ref="F110:F119" si="1">D110+E110</f>
        <v>0</v>
      </c>
      <c r="G110" s="4"/>
      <c r="H110" s="4"/>
      <c r="I110" s="4">
        <f t="shared" ref="I110:I119" si="2">G110+H110</f>
        <v>0</v>
      </c>
      <c r="J110" s="26" t="e">
        <f>G110/D110</f>
        <v>#DIV/0!</v>
      </c>
      <c r="K110" s="4"/>
      <c r="L110" s="26" t="e">
        <f>I110/F110</f>
        <v>#DIV/0!</v>
      </c>
    </row>
    <row r="111" spans="2:14" ht="15.6" hidden="1" x14ac:dyDescent="0.3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/>
      <c r="K111" s="4"/>
      <c r="L111" s="26"/>
    </row>
    <row r="112" spans="2:14" ht="15.6" hidden="1" x14ac:dyDescent="0.3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G112/D112</f>
        <v>#DIV/0!</v>
      </c>
      <c r="K112" s="4"/>
      <c r="L112" s="26" t="e">
        <f>I112/F112</f>
        <v>#DIV/0!</v>
      </c>
    </row>
    <row r="113" spans="2:12" ht="15.6" x14ac:dyDescent="0.3">
      <c r="B113" s="24">
        <v>1</v>
      </c>
      <c r="C113" s="25" t="s">
        <v>92</v>
      </c>
      <c r="D113" s="4" t="s">
        <v>13</v>
      </c>
      <c r="E113" s="4" t="s">
        <v>13</v>
      </c>
      <c r="F113" s="4" t="s">
        <v>13</v>
      </c>
      <c r="G113" s="4"/>
      <c r="H113" s="4"/>
      <c r="I113" s="4" t="s">
        <v>13</v>
      </c>
      <c r="J113" s="4" t="s">
        <v>13</v>
      </c>
      <c r="K113" s="4" t="s">
        <v>13</v>
      </c>
      <c r="L113" s="4" t="s">
        <v>13</v>
      </c>
    </row>
    <row r="114" spans="2:12" ht="16.5" customHeight="1" x14ac:dyDescent="0.3">
      <c r="B114" s="4">
        <v>1</v>
      </c>
      <c r="C114" s="33"/>
      <c r="D114" s="4"/>
      <c r="E114" s="4"/>
      <c r="F114" s="4"/>
      <c r="G114" s="4"/>
      <c r="H114" s="4"/>
      <c r="I114" s="4"/>
      <c r="J114" s="26"/>
      <c r="K114" s="26"/>
      <c r="L114" s="26"/>
    </row>
    <row r="115" spans="2:12" ht="19.5" customHeight="1" x14ac:dyDescent="0.3">
      <c r="B115" s="24">
        <v>2</v>
      </c>
      <c r="C115" s="24" t="s">
        <v>41</v>
      </c>
      <c r="D115" s="4" t="s">
        <v>13</v>
      </c>
      <c r="E115" s="4" t="s">
        <v>13</v>
      </c>
      <c r="F115" s="4" t="s">
        <v>13</v>
      </c>
      <c r="G115" s="4" t="s">
        <v>13</v>
      </c>
      <c r="H115" s="4" t="s">
        <v>13</v>
      </c>
      <c r="I115" s="4" t="s">
        <v>13</v>
      </c>
      <c r="J115" s="26"/>
      <c r="K115" s="26"/>
      <c r="L115" s="4" t="s">
        <v>13</v>
      </c>
    </row>
    <row r="116" spans="2:12" ht="12.75" customHeight="1" x14ac:dyDescent="0.3">
      <c r="B116" s="21">
        <v>1</v>
      </c>
      <c r="C116" s="34"/>
      <c r="D116" s="4"/>
      <c r="E116" s="4"/>
      <c r="F116" s="4"/>
      <c r="G116" s="4"/>
      <c r="H116" s="39"/>
      <c r="I116" s="4"/>
      <c r="J116" s="26"/>
      <c r="K116" s="26"/>
      <c r="L116" s="26"/>
    </row>
    <row r="117" spans="2:12" ht="15.6" hidden="1" x14ac:dyDescent="0.3">
      <c r="B117" s="4"/>
      <c r="C117" s="5"/>
      <c r="D117" s="4"/>
      <c r="E117" s="4"/>
      <c r="F117" s="4">
        <f t="shared" si="1"/>
        <v>0</v>
      </c>
      <c r="G117" s="4"/>
      <c r="H117" s="4"/>
      <c r="I117" s="4">
        <f t="shared" si="2"/>
        <v>0</v>
      </c>
      <c r="J117" s="26" t="e">
        <f>D117/G117</f>
        <v>#DIV/0!</v>
      </c>
      <c r="K117" s="4"/>
      <c r="L117" s="26" t="e">
        <f>I117/F117</f>
        <v>#DIV/0!</v>
      </c>
    </row>
    <row r="118" spans="2:12" ht="15.6" hidden="1" x14ac:dyDescent="0.3">
      <c r="B118" s="4"/>
      <c r="C118" s="5"/>
      <c r="D118" s="4"/>
      <c r="E118" s="4"/>
      <c r="F118" s="4">
        <f t="shared" si="1"/>
        <v>0</v>
      </c>
      <c r="G118" s="4"/>
      <c r="H118" s="4"/>
      <c r="I118" s="4">
        <f t="shared" si="2"/>
        <v>0</v>
      </c>
      <c r="J118" s="26" t="e">
        <f>D118/G118</f>
        <v>#DIV/0!</v>
      </c>
      <c r="K118" s="4"/>
      <c r="L118" s="26"/>
    </row>
    <row r="119" spans="2:12" ht="15.6" hidden="1" x14ac:dyDescent="0.3">
      <c r="B119" s="4"/>
      <c r="C119" s="5"/>
      <c r="D119" s="4"/>
      <c r="E119" s="4"/>
      <c r="F119" s="4">
        <f t="shared" si="1"/>
        <v>0</v>
      </c>
      <c r="G119" s="4"/>
      <c r="H119" s="4"/>
      <c r="I119" s="4">
        <f t="shared" si="2"/>
        <v>0</v>
      </c>
      <c r="J119" s="26" t="e">
        <f>D119/G119</f>
        <v>#DIV/0!</v>
      </c>
      <c r="K119" s="4"/>
      <c r="L119" s="26" t="e">
        <f>I119/F119</f>
        <v>#DIV/0!</v>
      </c>
    </row>
    <row r="120" spans="2:12" ht="15.6" x14ac:dyDescent="0.3">
      <c r="B120" s="27">
        <v>3</v>
      </c>
      <c r="C120" s="24" t="s">
        <v>42</v>
      </c>
      <c r="D120" s="20" t="s">
        <v>13</v>
      </c>
      <c r="E120" s="20" t="s">
        <v>13</v>
      </c>
      <c r="F120" s="20" t="s">
        <v>13</v>
      </c>
      <c r="G120" s="20" t="s">
        <v>13</v>
      </c>
      <c r="H120" s="20" t="s">
        <v>13</v>
      </c>
      <c r="I120" s="20" t="s">
        <v>13</v>
      </c>
      <c r="J120" s="20" t="s">
        <v>13</v>
      </c>
      <c r="K120" s="20" t="s">
        <v>13</v>
      </c>
      <c r="L120" s="20" t="s">
        <v>13</v>
      </c>
    </row>
    <row r="121" spans="2:12" ht="16.5" customHeight="1" x14ac:dyDescent="0.3">
      <c r="B121" s="20">
        <v>1</v>
      </c>
      <c r="C121" s="31"/>
      <c r="D121" s="38"/>
      <c r="E121" s="38"/>
      <c r="F121" s="20"/>
      <c r="G121" s="38"/>
      <c r="H121" s="20"/>
      <c r="I121" s="20"/>
      <c r="J121" s="26"/>
      <c r="K121" s="26"/>
      <c r="L121" s="26"/>
    </row>
    <row r="122" spans="2:12" ht="19.95" customHeight="1" x14ac:dyDescent="0.3">
      <c r="B122" s="43">
        <v>4</v>
      </c>
      <c r="C122" s="43" t="s">
        <v>95</v>
      </c>
      <c r="D122" s="7"/>
      <c r="E122" s="7"/>
      <c r="F122" s="7"/>
      <c r="G122" s="7"/>
      <c r="H122" s="7"/>
      <c r="I122" s="38"/>
      <c r="J122" s="44"/>
      <c r="K122" s="45"/>
      <c r="L122" s="45"/>
    </row>
    <row r="123" spans="2:12" ht="17.25" customHeight="1" x14ac:dyDescent="0.3">
      <c r="B123" s="35"/>
      <c r="C123" s="36"/>
      <c r="D123" s="7"/>
      <c r="E123" s="7"/>
      <c r="F123" s="7"/>
      <c r="G123" s="7"/>
      <c r="H123" s="7"/>
      <c r="I123" s="7"/>
      <c r="J123" s="45"/>
      <c r="K123" s="45"/>
      <c r="L123" s="45"/>
    </row>
    <row r="124" spans="2:12" ht="15.75" customHeight="1" x14ac:dyDescent="0.3">
      <c r="B124" s="83" t="s">
        <v>89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5"/>
    </row>
    <row r="125" spans="2:12" ht="15.6" x14ac:dyDescent="0.3">
      <c r="B125" s="3"/>
    </row>
    <row r="126" spans="2:12" ht="19.5" customHeight="1" x14ac:dyDescent="0.3">
      <c r="B126" s="75" t="s">
        <v>46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</row>
    <row r="127" spans="2:12" ht="15.6" x14ac:dyDescent="0.3">
      <c r="B127" s="3"/>
    </row>
    <row r="128" spans="2:12" ht="119.25" customHeight="1" x14ac:dyDescent="0.3">
      <c r="B128" s="4" t="s">
        <v>47</v>
      </c>
      <c r="C128" s="4" t="s">
        <v>48</v>
      </c>
      <c r="D128" s="30" t="s">
        <v>49</v>
      </c>
      <c r="E128" s="4" t="s">
        <v>50</v>
      </c>
      <c r="F128" s="4" t="s">
        <v>51</v>
      </c>
      <c r="G128" s="4" t="s">
        <v>52</v>
      </c>
      <c r="H128" s="4" t="s">
        <v>53</v>
      </c>
      <c r="I128" s="4" t="s">
        <v>54</v>
      </c>
    </row>
    <row r="129" spans="2:9" ht="15.6" x14ac:dyDescent="0.3">
      <c r="B129" s="4">
        <v>1</v>
      </c>
      <c r="C129" s="4">
        <v>2</v>
      </c>
      <c r="D129" s="4">
        <v>3</v>
      </c>
      <c r="E129" s="4">
        <v>4</v>
      </c>
      <c r="F129" s="4">
        <v>5</v>
      </c>
      <c r="G129" s="4" t="s">
        <v>55</v>
      </c>
      <c r="H129" s="4">
        <v>7</v>
      </c>
      <c r="I129" s="4" t="s">
        <v>56</v>
      </c>
    </row>
    <row r="130" spans="2:9" ht="15.6" x14ac:dyDescent="0.3">
      <c r="B130" s="81" t="s">
        <v>57</v>
      </c>
      <c r="C130" s="10" t="s">
        <v>58</v>
      </c>
      <c r="D130" s="81" t="s">
        <v>59</v>
      </c>
      <c r="E130" s="79"/>
      <c r="F130" s="79"/>
      <c r="G130" s="79"/>
      <c r="H130" s="81" t="s">
        <v>59</v>
      </c>
      <c r="I130" s="81" t="s">
        <v>59</v>
      </c>
    </row>
    <row r="131" spans="2:9" ht="15.6" x14ac:dyDescent="0.3">
      <c r="B131" s="82"/>
      <c r="C131" s="11" t="s">
        <v>60</v>
      </c>
      <c r="D131" s="82"/>
      <c r="E131" s="80"/>
      <c r="F131" s="80"/>
      <c r="G131" s="80"/>
      <c r="H131" s="82"/>
      <c r="I131" s="82"/>
    </row>
    <row r="132" spans="2:9" ht="31.2" x14ac:dyDescent="0.3">
      <c r="B132" s="4"/>
      <c r="C132" s="5" t="s">
        <v>61</v>
      </c>
      <c r="D132" s="4" t="s">
        <v>59</v>
      </c>
      <c r="E132" s="5"/>
      <c r="F132" s="5"/>
      <c r="G132" s="5"/>
      <c r="H132" s="4" t="s">
        <v>59</v>
      </c>
      <c r="I132" s="4" t="s">
        <v>59</v>
      </c>
    </row>
    <row r="133" spans="2:9" ht="62.4" x14ac:dyDescent="0.3">
      <c r="B133" s="4"/>
      <c r="C133" s="5" t="s">
        <v>62</v>
      </c>
      <c r="D133" s="4" t="s">
        <v>59</v>
      </c>
      <c r="E133" s="5"/>
      <c r="F133" s="5"/>
      <c r="G133" s="5"/>
      <c r="H133" s="4" t="s">
        <v>59</v>
      </c>
      <c r="I133" s="4" t="s">
        <v>59</v>
      </c>
    </row>
    <row r="134" spans="2:9" ht="27.75" customHeight="1" x14ac:dyDescent="0.3">
      <c r="B134" s="4"/>
      <c r="C134" s="5" t="s">
        <v>63</v>
      </c>
      <c r="D134" s="4" t="s">
        <v>59</v>
      </c>
      <c r="E134" s="5"/>
      <c r="F134" s="5"/>
      <c r="G134" s="5"/>
      <c r="H134" s="4" t="s">
        <v>59</v>
      </c>
      <c r="I134" s="4" t="s">
        <v>59</v>
      </c>
    </row>
    <row r="135" spans="2:9" ht="15.6" x14ac:dyDescent="0.3">
      <c r="B135" s="4"/>
      <c r="C135" s="5" t="s">
        <v>64</v>
      </c>
      <c r="D135" s="4" t="s">
        <v>59</v>
      </c>
      <c r="E135" s="5"/>
      <c r="F135" s="5"/>
      <c r="G135" s="5"/>
      <c r="H135" s="4" t="s">
        <v>59</v>
      </c>
      <c r="I135" s="4" t="s">
        <v>59</v>
      </c>
    </row>
    <row r="136" spans="2:9" ht="15.75" customHeight="1" x14ac:dyDescent="0.3">
      <c r="B136" s="65" t="s">
        <v>65</v>
      </c>
      <c r="C136" s="66"/>
      <c r="D136" s="66"/>
      <c r="E136" s="66"/>
      <c r="F136" s="66"/>
      <c r="G136" s="66"/>
      <c r="H136" s="66"/>
      <c r="I136" s="67"/>
    </row>
    <row r="137" spans="2:9" ht="31.2" x14ac:dyDescent="0.3">
      <c r="B137" s="81" t="s">
        <v>66</v>
      </c>
      <c r="C137" s="10" t="s">
        <v>67</v>
      </c>
      <c r="D137" s="81" t="s">
        <v>59</v>
      </c>
      <c r="E137" s="79"/>
      <c r="F137" s="79"/>
      <c r="G137" s="79"/>
      <c r="H137" s="81" t="s">
        <v>59</v>
      </c>
      <c r="I137" s="81" t="s">
        <v>59</v>
      </c>
    </row>
    <row r="138" spans="2:9" ht="15.6" x14ac:dyDescent="0.3">
      <c r="B138" s="82"/>
      <c r="C138" s="11" t="s">
        <v>60</v>
      </c>
      <c r="D138" s="82"/>
      <c r="E138" s="80"/>
      <c r="F138" s="80"/>
      <c r="G138" s="80"/>
      <c r="H138" s="82"/>
      <c r="I138" s="82"/>
    </row>
    <row r="139" spans="2:9" ht="15.75" customHeight="1" x14ac:dyDescent="0.3">
      <c r="B139" s="65" t="s">
        <v>68</v>
      </c>
      <c r="C139" s="66"/>
      <c r="D139" s="66"/>
      <c r="E139" s="66"/>
      <c r="F139" s="66"/>
      <c r="G139" s="66"/>
      <c r="H139" s="66"/>
      <c r="I139" s="67"/>
    </row>
    <row r="140" spans="2:9" ht="15.75" customHeight="1" x14ac:dyDescent="0.3">
      <c r="B140" s="65" t="s">
        <v>69</v>
      </c>
      <c r="C140" s="66"/>
      <c r="D140" s="66"/>
      <c r="E140" s="66"/>
      <c r="F140" s="66"/>
      <c r="G140" s="66"/>
      <c r="H140" s="66"/>
      <c r="I140" s="67"/>
    </row>
    <row r="141" spans="2:9" ht="31.2" customHeight="1" x14ac:dyDescent="0.3">
      <c r="B141" s="12" t="s">
        <v>79</v>
      </c>
      <c r="C141" s="13" t="s">
        <v>70</v>
      </c>
      <c r="D141" s="5"/>
      <c r="E141" s="5"/>
      <c r="F141" s="5"/>
      <c r="G141" s="5"/>
      <c r="H141" s="5"/>
      <c r="I141" s="5"/>
    </row>
    <row r="142" spans="2:9" ht="30.75" customHeight="1" x14ac:dyDescent="0.35">
      <c r="B142" s="4"/>
      <c r="C142" s="14" t="s">
        <v>71</v>
      </c>
      <c r="D142" s="5"/>
      <c r="E142" s="5"/>
      <c r="F142" s="5"/>
      <c r="G142" s="5"/>
      <c r="H142" s="5"/>
      <c r="I142" s="5"/>
    </row>
    <row r="143" spans="2:9" ht="32.25" customHeight="1" x14ac:dyDescent="0.3">
      <c r="B143" s="68" t="s">
        <v>72</v>
      </c>
      <c r="C143" s="69"/>
      <c r="D143" s="69"/>
      <c r="E143" s="69"/>
      <c r="F143" s="69"/>
      <c r="G143" s="69"/>
      <c r="H143" s="69"/>
      <c r="I143" s="70"/>
    </row>
    <row r="144" spans="2:9" ht="31.2" x14ac:dyDescent="0.3">
      <c r="B144" s="4"/>
      <c r="C144" s="5" t="s">
        <v>73</v>
      </c>
      <c r="D144" s="5"/>
      <c r="E144" s="5"/>
      <c r="F144" s="5"/>
      <c r="G144" s="5"/>
      <c r="H144" s="5"/>
      <c r="I144" s="5"/>
    </row>
    <row r="145" spans="2:12" ht="33.75" customHeight="1" x14ac:dyDescent="0.3">
      <c r="B145" s="12" t="s">
        <v>80</v>
      </c>
      <c r="C145" s="13" t="s">
        <v>74</v>
      </c>
      <c r="D145" s="4" t="s">
        <v>59</v>
      </c>
      <c r="E145" s="4"/>
      <c r="F145" s="4"/>
      <c r="G145" s="4"/>
      <c r="H145" s="4" t="s">
        <v>59</v>
      </c>
      <c r="I145" s="4" t="s">
        <v>59</v>
      </c>
    </row>
    <row r="146" spans="2:12" ht="15.6" x14ac:dyDescent="0.3">
      <c r="B146" s="3"/>
    </row>
    <row r="147" spans="2:12" ht="15.6" x14ac:dyDescent="0.3">
      <c r="B147" s="71" t="s">
        <v>90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2:12" ht="35.25" customHeight="1" x14ac:dyDescent="0.3">
      <c r="B148" s="74" t="s">
        <v>117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</row>
    <row r="149" spans="2:12" ht="25.5" customHeight="1" x14ac:dyDescent="0.3">
      <c r="B149" s="75" t="s">
        <v>75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</row>
    <row r="150" spans="2:12" ht="45.75" customHeight="1" x14ac:dyDescent="0.3">
      <c r="B150" s="140" t="s">
        <v>122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51"/>
    </row>
    <row r="151" spans="2:12" ht="9.75" customHeight="1" x14ac:dyDescent="0.3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51"/>
    </row>
    <row r="152" spans="2:12" ht="27.6" customHeight="1" x14ac:dyDescent="0.3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2:12" ht="15.6" hidden="1" x14ac:dyDescent="0.3"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2:12" ht="15.6" hidden="1" x14ac:dyDescent="0.3"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</row>
    <row r="155" spans="2:12" ht="15.6" x14ac:dyDescent="0.3">
      <c r="B155" s="3"/>
    </row>
    <row r="156" spans="2:12" ht="39.75" customHeight="1" x14ac:dyDescent="0.3">
      <c r="B156" s="76" t="s">
        <v>96</v>
      </c>
      <c r="C156" s="76"/>
      <c r="D156" s="76"/>
      <c r="E156" s="76"/>
      <c r="F156" s="15" t="s">
        <v>76</v>
      </c>
      <c r="G156" s="72"/>
      <c r="H156" s="73"/>
      <c r="I156" s="76" t="s">
        <v>97</v>
      </c>
      <c r="J156" s="76"/>
      <c r="K156" s="76"/>
      <c r="L156" s="76"/>
    </row>
    <row r="157" spans="2:12" ht="12.75" customHeight="1" x14ac:dyDescent="0.3">
      <c r="B157" s="16"/>
      <c r="F157" s="17" t="s">
        <v>77</v>
      </c>
    </row>
    <row r="159" spans="2:12" ht="15.6" x14ac:dyDescent="0.3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2:12" ht="15.6" x14ac:dyDescent="0.3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</row>
    <row r="162" spans="2:12" ht="15.6" x14ac:dyDescent="0.3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</row>
    <row r="164" spans="2:12" ht="15.6" x14ac:dyDescent="0.3">
      <c r="B164" s="18"/>
    </row>
  </sheetData>
  <mergeCells count="157">
    <mergeCell ref="D26:E26"/>
    <mergeCell ref="C30:M30"/>
    <mergeCell ref="C29:M29"/>
    <mergeCell ref="C55:M55"/>
    <mergeCell ref="B74:L75"/>
    <mergeCell ref="B28:M28"/>
    <mergeCell ref="L39:M39"/>
    <mergeCell ref="L37:M37"/>
    <mergeCell ref="I38:K38"/>
    <mergeCell ref="L38:M38"/>
    <mergeCell ref="B104:L105"/>
    <mergeCell ref="B150:K151"/>
    <mergeCell ref="C37:E37"/>
    <mergeCell ref="B35:M35"/>
    <mergeCell ref="B36:M36"/>
    <mergeCell ref="I37:K37"/>
    <mergeCell ref="C39:E39"/>
    <mergeCell ref="F39:H39"/>
    <mergeCell ref="I39:K39"/>
    <mergeCell ref="F37:H37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1:M21"/>
    <mergeCell ref="H23:J23"/>
    <mergeCell ref="C23:C24"/>
    <mergeCell ref="B17:L17"/>
    <mergeCell ref="B33:M33"/>
    <mergeCell ref="B23:B24"/>
    <mergeCell ref="K23:M23"/>
    <mergeCell ref="D32:E32"/>
    <mergeCell ref="B31:M31"/>
    <mergeCell ref="D25:E25"/>
    <mergeCell ref="C38:E38"/>
    <mergeCell ref="F38:H38"/>
    <mergeCell ref="L41:M41"/>
    <mergeCell ref="C40:E40"/>
    <mergeCell ref="F40:H40"/>
    <mergeCell ref="I40:K40"/>
    <mergeCell ref="L40:M40"/>
    <mergeCell ref="C41:E41"/>
    <mergeCell ref="F41:H41"/>
    <mergeCell ref="I41:K41"/>
    <mergeCell ref="B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C48:E48"/>
    <mergeCell ref="F48:H48"/>
    <mergeCell ref="I48:K48"/>
    <mergeCell ref="L48:M48"/>
    <mergeCell ref="B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C53:E53"/>
    <mergeCell ref="F53:H53"/>
    <mergeCell ref="I53:K53"/>
    <mergeCell ref="L53:M53"/>
    <mergeCell ref="B89:L89"/>
    <mergeCell ref="B54:M54"/>
    <mergeCell ref="B56:M56"/>
    <mergeCell ref="B57:L57"/>
    <mergeCell ref="B58:B59"/>
    <mergeCell ref="C58:C59"/>
    <mergeCell ref="D58:F58"/>
    <mergeCell ref="G58:I58"/>
    <mergeCell ref="J58:L58"/>
    <mergeCell ref="B102:L102"/>
    <mergeCell ref="B106:L106"/>
    <mergeCell ref="B73:L73"/>
    <mergeCell ref="B61:L61"/>
    <mergeCell ref="B63:L63"/>
    <mergeCell ref="B84:L84"/>
    <mergeCell ref="B65:L65"/>
    <mergeCell ref="B67:L67"/>
    <mergeCell ref="B72:L72"/>
    <mergeCell ref="B76:L76"/>
    <mergeCell ref="F130:F131"/>
    <mergeCell ref="B124:L124"/>
    <mergeCell ref="B126:L126"/>
    <mergeCell ref="B96:L96"/>
    <mergeCell ref="B98:B100"/>
    <mergeCell ref="C98:C100"/>
    <mergeCell ref="D98:F99"/>
    <mergeCell ref="G98:I99"/>
    <mergeCell ref="J98:L98"/>
    <mergeCell ref="J99:L99"/>
    <mergeCell ref="D137:D138"/>
    <mergeCell ref="E137:E138"/>
    <mergeCell ref="F137:F138"/>
    <mergeCell ref="G130:G131"/>
    <mergeCell ref="H130:H131"/>
    <mergeCell ref="I130:I131"/>
    <mergeCell ref="B136:I136"/>
    <mergeCell ref="B130:B131"/>
    <mergeCell ref="D130:D131"/>
    <mergeCell ref="E130:E131"/>
    <mergeCell ref="B162:L162"/>
    <mergeCell ref="B152:L152"/>
    <mergeCell ref="B153:L153"/>
    <mergeCell ref="B154:L154"/>
    <mergeCell ref="B156:E156"/>
    <mergeCell ref="G137:G138"/>
    <mergeCell ref="H137:H138"/>
    <mergeCell ref="I137:I138"/>
    <mergeCell ref="B139:I139"/>
    <mergeCell ref="B159:L159"/>
    <mergeCell ref="D27:E27"/>
    <mergeCell ref="B160:L160"/>
    <mergeCell ref="B140:I140"/>
    <mergeCell ref="B143:I143"/>
    <mergeCell ref="B147:L147"/>
    <mergeCell ref="G156:H156"/>
    <mergeCell ref="B148:L148"/>
    <mergeCell ref="B149:L149"/>
    <mergeCell ref="I156:L156"/>
    <mergeCell ref="B137:B138"/>
  </mergeCells>
  <phoneticPr fontId="0" type="noConversion"/>
  <conditionalFormatting sqref="C116">
    <cfRule type="cellIs" dxfId="3" priority="11" stopIfTrue="1" operator="equal">
      <formula>$C120</formula>
    </cfRule>
  </conditionalFormatting>
  <conditionalFormatting sqref="C114">
    <cfRule type="cellIs" dxfId="2" priority="12" stopIfTrue="1" operator="equal">
      <formula>$C115</formula>
    </cfRule>
  </conditionalFormatting>
  <conditionalFormatting sqref="C116">
    <cfRule type="cellIs" dxfId="1" priority="6" stopIfTrue="1" operator="equal">
      <formula>$C121</formula>
    </cfRule>
  </conditionalFormatting>
  <conditionalFormatting sqref="C69:C71">
    <cfRule type="cellIs" dxfId="0" priority="2" stopIfTrue="1" operator="equal">
      <formula>$C66</formula>
    </cfRule>
  </conditionalFormatting>
  <pageMargins left="0.6692913385826772" right="0.23622047244094491" top="0.59055118110236227" bottom="0.43307086614173229" header="0.51181102362204722" footer="0.31496062992125984"/>
  <pageSetup paperSize="9" scale="40" fitToHeight="4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оцінка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2023-03-21T12:04:44Z</cp:lastPrinted>
  <dcterms:created xsi:type="dcterms:W3CDTF">2019-03-14T10:21:45Z</dcterms:created>
  <dcterms:modified xsi:type="dcterms:W3CDTF">2023-03-29T12:08:11Z</dcterms:modified>
</cp:coreProperties>
</file>